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480" yWindow="240" windowWidth="18075" windowHeight="9720"/>
  </bookViews>
  <sheets>
    <sheet name="источники" sheetId="3" r:id="rId1"/>
  </sheets>
  <calcPr calcId="124519"/>
</workbook>
</file>

<file path=xl/calcChain.xml><?xml version="1.0" encoding="utf-8"?>
<calcChain xmlns="http://schemas.openxmlformats.org/spreadsheetml/2006/main">
  <c r="G18" i="3"/>
  <c r="G19"/>
  <c r="G20"/>
  <c r="E18"/>
  <c r="E19"/>
  <c r="E20"/>
  <c r="G3" l="1"/>
  <c r="G17"/>
  <c r="E17"/>
  <c r="G16"/>
  <c r="E16"/>
  <c r="G15"/>
  <c r="E15"/>
  <c r="G14"/>
  <c r="E14"/>
  <c r="G13"/>
  <c r="E13"/>
  <c r="G12"/>
  <c r="E12"/>
  <c r="G11"/>
  <c r="E11"/>
  <c r="G10"/>
  <c r="E10"/>
  <c r="G9"/>
  <c r="G8"/>
  <c r="E8"/>
  <c r="G7"/>
  <c r="E7"/>
  <c r="G6"/>
  <c r="E6"/>
  <c r="G5"/>
  <c r="E5"/>
  <c r="G4"/>
  <c r="E4"/>
</calcChain>
</file>

<file path=xl/sharedStrings.xml><?xml version="1.0" encoding="utf-8"?>
<sst xmlns="http://schemas.openxmlformats.org/spreadsheetml/2006/main" count="42" uniqueCount="38">
  <si>
    <t>Код классификации</t>
  </si>
  <si>
    <t>Наименование показателя</t>
  </si>
  <si>
    <t xml:space="preserve">Процент исполнения </t>
  </si>
  <si>
    <t>Утверждено на 2021 год, тыс.руб.</t>
  </si>
  <si>
    <t xml:space="preserve">Уровень изменений по сравне-нию с соответст-вующим периодом 2020 года, % </t>
  </si>
  <si>
    <t>районный бюджет</t>
  </si>
  <si>
    <t>00001050000000000600</t>
  </si>
  <si>
    <t>00001050200000000600</t>
  </si>
  <si>
    <t>00001050201000000610</t>
  </si>
  <si>
    <t>00001050201050000610</t>
  </si>
  <si>
    <t>Исполнено на 1 октября 2021 года, тыс.руб.</t>
  </si>
  <si>
    <t>Исполнено на 1 октября 2020 года, тыс.руб.</t>
  </si>
  <si>
    <t>Источники финансирования дефицита бюджета - всего</t>
  </si>
  <si>
    <t>в том числе: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</si>
  <si>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</si>
  <si>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</si>
  <si>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</si>
  <si>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Изменение остатков средств</t>
  </si>
  <si>
    <t xml:space="preserve">  Изменение остатков средств</t>
  </si>
  <si>
    <t>увеличение остатков средств, всего</t>
  </si>
  <si>
    <t xml:space="preserve">  Увеличение остатков средств бюджетов</t>
  </si>
  <si>
    <t xml:space="preserve">  Увеличение прочих остатков средств бюджетов</t>
  </si>
  <si>
    <t xml:space="preserve">  Увеличение прочих остатков денежных средств бюджетов</t>
  </si>
  <si>
    <t xml:space="preserve">  Увеличение прочих остатков денежных средств бюджетов сельских поселений</t>
  </si>
  <si>
    <t>уменьшение остатков средств, всего</t>
  </si>
  <si>
    <t xml:space="preserve">  Уменьшение остатков средств бюджетов</t>
  </si>
  <si>
    <t xml:space="preserve">  Уменьшение прочих остатков средств бюджетов</t>
  </si>
  <si>
    <t xml:space="preserve">  Уменьшение прочих остатков денежных средств бюджетов</t>
  </si>
  <si>
    <t xml:space="preserve">  Уменьшение прочих остатков денежных средств бюджетов сельских поселений</t>
  </si>
  <si>
    <t>000 01 05 00 00 00 0000 000</t>
  </si>
  <si>
    <t>000 01 05 00 00 00 0000 500</t>
  </si>
  <si>
    <t>919 01 05 02 00 00 0000 500</t>
  </si>
  <si>
    <t>919 01 05 02 01 00 0000 510</t>
  </si>
  <si>
    <t>919 01 05 02 01 10 0000 510</t>
  </si>
  <si>
    <t>000 01 05 00 00 00 0000 600</t>
  </si>
  <si>
    <t>919 01 05 02 00 00 0000 600</t>
  </si>
  <si>
    <t>919 01 05 02 01 00 0000 610</t>
  </si>
  <si>
    <t>919 01 05 02 01 10 0000 610</t>
  </si>
</sst>
</file>

<file path=xl/styles.xml><?xml version="1.0" encoding="utf-8"?>
<styleSheet xmlns="http://schemas.openxmlformats.org/spreadsheetml/2006/main">
  <numFmts count="1">
    <numFmt numFmtId="164" formatCode="_-* #,##0.00&quot;р.&quot;_-;\-* #,##0.00&quot;р.&quot;_-;_-* &quot;-&quot;??&quot;р.&quot;_-;_-@_-"/>
  </numFmts>
  <fonts count="25">
    <font>
      <sz val="10"/>
      <color theme="1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1"/>
      <charset val="204"/>
      <scheme val="major"/>
    </font>
    <font>
      <sz val="10"/>
      <color theme="1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8"/>
      <color rgb="FF000000"/>
      <name val="Arial Cyr"/>
    </font>
    <font>
      <sz val="8"/>
      <color rgb="FF000000"/>
      <name val="Arial"/>
    </font>
  </fonts>
  <fills count="35">
    <fill>
      <patternFill patternType="none"/>
    </fill>
    <fill>
      <patternFill patternType="gray125"/>
    </fill>
    <fill>
      <patternFill patternType="solid">
        <fgColor theme="4" tint="0.80001220740379042"/>
        <bgColor indexed="64"/>
      </patternFill>
    </fill>
    <fill>
      <patternFill patternType="solid">
        <fgColor theme="5" tint="0.80001220740379042"/>
        <bgColor indexed="64"/>
      </patternFill>
    </fill>
    <fill>
      <patternFill patternType="solid">
        <fgColor theme="6" tint="0.80001220740379042"/>
        <bgColor indexed="64"/>
      </patternFill>
    </fill>
    <fill>
      <patternFill patternType="solid">
        <fgColor theme="7" tint="0.80001220740379042"/>
        <bgColor indexed="64"/>
      </patternFill>
    </fill>
    <fill>
      <patternFill patternType="solid">
        <fgColor theme="8" tint="0.80001220740379042"/>
        <bgColor indexed="64"/>
      </patternFill>
    </fill>
    <fill>
      <patternFill patternType="solid">
        <fgColor theme="9" tint="0.800012207403790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40000610370189521"/>
        <bgColor indexed="64"/>
      </patternFill>
    </fill>
    <fill>
      <patternFill patternType="solid">
        <fgColor theme="5" tint="0.40000610370189521"/>
        <bgColor indexed="64"/>
      </patternFill>
    </fill>
    <fill>
      <patternFill patternType="solid">
        <fgColor theme="6" tint="0.40000610370189521"/>
        <bgColor indexed="64"/>
      </patternFill>
    </fill>
    <fill>
      <patternFill patternType="solid">
        <fgColor theme="7" tint="0.40000610370189521"/>
        <bgColor indexed="64"/>
      </patternFill>
    </fill>
    <fill>
      <patternFill patternType="solid">
        <fgColor theme="8" tint="0.40000610370189521"/>
        <bgColor indexed="64"/>
      </patternFill>
    </fill>
    <fill>
      <patternFill patternType="solid">
        <fgColor theme="9" tint="0.400006103701895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75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8" fillId="26" borderId="0" applyNumberFormat="0" applyBorder="0" applyAlignment="0" applyProtection="0"/>
    <xf numFmtId="0" fontId="12" fillId="27" borderId="5" applyNumberFormat="0" applyAlignment="0" applyProtection="0"/>
    <xf numFmtId="0" fontId="14" fillId="28" borderId="8" applyNumberFormat="0" applyAlignment="0" applyProtection="0"/>
    <xf numFmtId="0" fontId="16" fillId="0" borderId="0" applyNumberFormat="0" applyFill="0" applyBorder="0" applyAlignment="0" applyProtection="0"/>
    <xf numFmtId="0" fontId="7" fillId="29" borderId="0" applyNumberFormat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0" fillId="30" borderId="5" applyNumberFormat="0" applyAlignment="0" applyProtection="0"/>
    <xf numFmtId="0" fontId="13" fillId="0" borderId="7" applyNumberFormat="0" applyFill="0" applyAlignment="0" applyProtection="0"/>
    <xf numFmtId="0" fontId="9" fillId="31" borderId="0" applyNumberFormat="0" applyBorder="0" applyAlignment="0" applyProtection="0"/>
    <xf numFmtId="0" fontId="2" fillId="32" borderId="9" applyNumberFormat="0" applyFont="0" applyAlignment="0" applyProtection="0"/>
    <xf numFmtId="0" fontId="11" fillId="27" borderId="6" applyNumberFormat="0" applyAlignment="0" applyProtection="0"/>
    <xf numFmtId="0" fontId="19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15" fillId="0" borderId="0" applyNumberFormat="0" applyFill="0" applyBorder="0" applyAlignment="0" applyProtection="0"/>
    <xf numFmtId="9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32" borderId="9" applyNumberFormat="0" applyFont="0" applyAlignment="0" applyProtection="0"/>
    <xf numFmtId="4" fontId="23" fillId="0" borderId="11">
      <alignment horizontal="right" shrinkToFit="1"/>
    </xf>
    <xf numFmtId="0" fontId="23" fillId="0" borderId="12">
      <alignment horizontal="left" wrapText="1"/>
    </xf>
    <xf numFmtId="0" fontId="23" fillId="0" borderId="13">
      <alignment horizontal="left" wrapText="1" indent="2"/>
    </xf>
    <xf numFmtId="0" fontId="23" fillId="0" borderId="14">
      <alignment horizontal="left" wrapText="1"/>
    </xf>
    <xf numFmtId="0" fontId="23" fillId="0" borderId="15">
      <alignment horizontal="left" wrapText="1" indent="2"/>
    </xf>
    <xf numFmtId="0" fontId="24" fillId="0" borderId="12">
      <alignment wrapText="1"/>
    </xf>
    <xf numFmtId="0" fontId="24" fillId="0" borderId="12"/>
    <xf numFmtId="0" fontId="24" fillId="34" borderId="12">
      <alignment wrapText="1"/>
    </xf>
    <xf numFmtId="0" fontId="23" fillId="34" borderId="16">
      <alignment horizontal="left" wrapText="1"/>
    </xf>
    <xf numFmtId="0" fontId="23" fillId="0" borderId="16">
      <alignment horizontal="left" wrapText="1"/>
    </xf>
    <xf numFmtId="49" fontId="23" fillId="0" borderId="11">
      <alignment horizontal="center" vertical="center"/>
    </xf>
    <xf numFmtId="49" fontId="23" fillId="0" borderId="11">
      <alignment horizontal="center" vertical="center" shrinkToFit="1"/>
    </xf>
    <xf numFmtId="0" fontId="23" fillId="0" borderId="17">
      <alignment horizontal="center" vertical="center" shrinkToFit="1"/>
    </xf>
    <xf numFmtId="49" fontId="23" fillId="0" borderId="18">
      <alignment horizontal="center" vertical="center"/>
    </xf>
    <xf numFmtId="0" fontId="23" fillId="0" borderId="19">
      <alignment horizontal="center" vertical="center" shrinkToFit="1"/>
    </xf>
  </cellStyleXfs>
  <cellXfs count="20">
    <xf numFmtId="0" fontId="0" fillId="0" borderId="0" xfId="0"/>
    <xf numFmtId="49" fontId="20" fillId="0" borderId="1" xfId="0" applyNumberFormat="1" applyFont="1" applyBorder="1" applyAlignment="1">
      <alignment wrapText="1" shrinkToFit="1"/>
    </xf>
    <xf numFmtId="4" fontId="20" fillId="0" borderId="1" xfId="0" applyNumberFormat="1" applyFont="1" applyBorder="1"/>
    <xf numFmtId="9" fontId="22" fillId="33" borderId="1" xfId="42" applyFont="1" applyFill="1" applyBorder="1" applyAlignment="1">
      <alignment horizontal="center" vertical="center" wrapText="1"/>
    </xf>
    <xf numFmtId="164" fontId="22" fillId="33" borderId="1" xfId="43" applyFont="1" applyFill="1" applyBorder="1" applyAlignment="1">
      <alignment horizontal="center" vertical="center" wrapText="1"/>
    </xf>
    <xf numFmtId="49" fontId="20" fillId="33" borderId="1" xfId="0" applyNumberFormat="1" applyFont="1" applyFill="1" applyBorder="1" applyAlignment="1">
      <alignment horizontal="center" vertical="center" wrapText="1" shrinkToFit="1"/>
    </xf>
    <xf numFmtId="49" fontId="20" fillId="33" borderId="1" xfId="0" applyNumberFormat="1" applyFont="1" applyFill="1" applyBorder="1" applyAlignment="1">
      <alignment horizontal="center" vertical="center" wrapText="1" shrinkToFit="1"/>
    </xf>
    <xf numFmtId="2" fontId="22" fillId="33" borderId="1" xfId="42" applyNumberFormat="1" applyFont="1" applyFill="1" applyBorder="1" applyAlignment="1">
      <alignment horizontal="center" vertical="center" wrapText="1"/>
    </xf>
    <xf numFmtId="4" fontId="23" fillId="0" borderId="11" xfId="60" applyNumberFormat="1" applyProtection="1">
      <alignment horizontal="right" shrinkToFit="1"/>
    </xf>
    <xf numFmtId="0" fontId="23" fillId="0" borderId="12" xfId="61" applyNumberFormat="1" applyProtection="1">
      <alignment horizontal="left" wrapText="1"/>
    </xf>
    <xf numFmtId="0" fontId="23" fillId="0" borderId="13" xfId="62" applyNumberFormat="1" applyProtection="1">
      <alignment horizontal="left" wrapText="1" indent="2"/>
    </xf>
    <xf numFmtId="0" fontId="23" fillId="0" borderId="14" xfId="63" applyNumberFormat="1" applyProtection="1">
      <alignment horizontal="left" wrapText="1"/>
    </xf>
    <xf numFmtId="0" fontId="23" fillId="0" borderId="15" xfId="64" applyNumberFormat="1" applyProtection="1">
      <alignment horizontal="left" wrapText="1" indent="2"/>
    </xf>
    <xf numFmtId="0" fontId="24" fillId="0" borderId="12" xfId="65" applyNumberFormat="1" applyProtection="1">
      <alignment wrapText="1"/>
    </xf>
    <xf numFmtId="0" fontId="24" fillId="0" borderId="12" xfId="66" applyNumberFormat="1" applyProtection="1"/>
    <xf numFmtId="0" fontId="24" fillId="34" borderId="12" xfId="67" applyNumberFormat="1" applyProtection="1">
      <alignment wrapText="1"/>
    </xf>
    <xf numFmtId="0" fontId="23" fillId="34" borderId="16" xfId="68" applyNumberFormat="1" applyProtection="1">
      <alignment horizontal="left" wrapText="1"/>
    </xf>
    <xf numFmtId="0" fontId="23" fillId="0" borderId="16" xfId="69" applyNumberFormat="1" applyProtection="1">
      <alignment horizontal="left" wrapText="1"/>
    </xf>
    <xf numFmtId="49" fontId="23" fillId="0" borderId="11" xfId="70" applyNumberFormat="1" applyProtection="1">
      <alignment horizontal="center" vertical="center"/>
    </xf>
    <xf numFmtId="49" fontId="23" fillId="0" borderId="11" xfId="71" applyNumberFormat="1" applyProtection="1">
      <alignment horizontal="center" vertical="center" shrinkToFit="1"/>
    </xf>
  </cellXfs>
  <cellStyles count="75">
    <cellStyle name="20% - Accent1" xfId="1"/>
    <cellStyle name="20% - Accent1 2" xfId="47"/>
    <cellStyle name="20% - Accent2" xfId="2"/>
    <cellStyle name="20% - Accent2 2" xfId="48"/>
    <cellStyle name="20% - Accent3" xfId="3"/>
    <cellStyle name="20% - Accent3 2" xfId="49"/>
    <cellStyle name="20% - Accent4" xfId="4"/>
    <cellStyle name="20% - Accent4 2" xfId="50"/>
    <cellStyle name="20% - Accent5" xfId="5"/>
    <cellStyle name="20% - Accent5 2" xfId="51"/>
    <cellStyle name="20% - Accent6" xfId="6"/>
    <cellStyle name="20% - Accent6 2" xfId="52"/>
    <cellStyle name="40% - Accent1" xfId="7"/>
    <cellStyle name="40% - Accent1 2" xfId="53"/>
    <cellStyle name="40% - Accent2" xfId="8"/>
    <cellStyle name="40% - Accent2 2" xfId="54"/>
    <cellStyle name="40% - Accent3" xfId="9"/>
    <cellStyle name="40% - Accent3 2" xfId="55"/>
    <cellStyle name="40% - Accent4" xfId="10"/>
    <cellStyle name="40% - Accent4 2" xfId="56"/>
    <cellStyle name="40% - Accent5" xfId="11"/>
    <cellStyle name="40% - Accent5 2" xfId="57"/>
    <cellStyle name="40% - Accent6" xfId="12"/>
    <cellStyle name="40% - Accent6 2" xfId="58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Note 2" xfId="59"/>
    <cellStyle name="Output" xfId="38"/>
    <cellStyle name="Title" xfId="39"/>
    <cellStyle name="Total" xfId="40"/>
    <cellStyle name="Warning Text" xfId="41"/>
    <cellStyle name="xl102" xfId="72"/>
    <cellStyle name="xl103" xfId="74"/>
    <cellStyle name="xl106" xfId="73"/>
    <cellStyle name="xl107" xfId="70"/>
    <cellStyle name="xl110" xfId="60"/>
    <cellStyle name="xl116" xfId="65"/>
    <cellStyle name="xl117" xfId="66"/>
    <cellStyle name="xl118" xfId="67"/>
    <cellStyle name="xl119" xfId="68"/>
    <cellStyle name="xl121" xfId="71"/>
    <cellStyle name="xl70" xfId="69"/>
    <cellStyle name="xl71" xfId="61"/>
    <cellStyle name="xl97" xfId="62"/>
    <cellStyle name="xl98" xfId="63"/>
    <cellStyle name="xl99" xfId="64"/>
    <cellStyle name="Денежный 2" xfId="43"/>
    <cellStyle name="Обычный" xfId="0" builtinId="0"/>
    <cellStyle name="Обычный 2" xfId="44"/>
    <cellStyle name="Обычный 3" xfId="46"/>
    <cellStyle name="Обычный 4" xfId="45"/>
    <cellStyle name="Процентный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>
      <selection activeCell="F16" sqref="F16:F20"/>
    </sheetView>
  </sheetViews>
  <sheetFormatPr defaultRowHeight="12.75"/>
  <cols>
    <col min="1" max="1" width="19.85546875" customWidth="1"/>
    <col min="2" max="2" width="94" customWidth="1"/>
    <col min="3" max="3" width="14" customWidth="1"/>
    <col min="4" max="4" width="12.140625" customWidth="1"/>
    <col min="6" max="6" width="12.28515625" customWidth="1"/>
  </cols>
  <sheetData>
    <row r="1" spans="1:7" ht="12.75" customHeight="1">
      <c r="A1" s="6" t="s">
        <v>0</v>
      </c>
      <c r="B1" s="6" t="s">
        <v>1</v>
      </c>
      <c r="C1" s="7" t="s">
        <v>5</v>
      </c>
      <c r="D1" s="7"/>
      <c r="E1" s="7"/>
      <c r="F1" s="7"/>
      <c r="G1" s="7"/>
    </row>
    <row r="2" spans="1:7" ht="127.5">
      <c r="A2" s="6"/>
      <c r="B2" s="6"/>
      <c r="C2" s="3" t="s">
        <v>3</v>
      </c>
      <c r="D2" s="4" t="s">
        <v>10</v>
      </c>
      <c r="E2" s="3" t="s">
        <v>2</v>
      </c>
      <c r="F2" s="5" t="s">
        <v>11</v>
      </c>
      <c r="G2" s="3" t="s">
        <v>4</v>
      </c>
    </row>
    <row r="3" spans="1:7">
      <c r="A3" s="18" t="s">
        <v>29</v>
      </c>
      <c r="B3" s="9" t="s">
        <v>12</v>
      </c>
      <c r="C3" s="2">
        <v>0</v>
      </c>
      <c r="D3" s="2">
        <v>-413.2</v>
      </c>
      <c r="E3" s="2">
        <v>0</v>
      </c>
      <c r="F3" s="2">
        <v>-448.8</v>
      </c>
      <c r="G3" s="2">
        <f>D3/F3*100</f>
        <v>92.067736185383239</v>
      </c>
    </row>
    <row r="4" spans="1:7">
      <c r="A4" s="18"/>
      <c r="B4" s="10" t="s">
        <v>13</v>
      </c>
      <c r="C4" s="2">
        <v>0</v>
      </c>
      <c r="D4" s="2">
        <v>0</v>
      </c>
      <c r="E4" s="2" t="str">
        <f t="shared" ref="E4:E20" si="0">IF(C4=0," ",IF(D4/C4*100&gt;200,"свыше 200",IF(D4/C4&gt;0,D4/C4*100,"")))</f>
        <v xml:space="preserve"> </v>
      </c>
      <c r="F4" s="2">
        <v>0</v>
      </c>
      <c r="G4" s="2" t="str">
        <f t="shared" ref="G4:G20" si="1">IF(F4=0," ",IF(D4/F4*100&gt;200,"свыше 200",IF(D4/F4&gt;0,D4/F4*100,"")))</f>
        <v xml:space="preserve"> </v>
      </c>
    </row>
    <row r="5" spans="1:7">
      <c r="A5" s="18" t="s">
        <v>30</v>
      </c>
      <c r="B5" s="11" t="s">
        <v>14</v>
      </c>
      <c r="C5" s="2">
        <v>0</v>
      </c>
      <c r="D5" s="2">
        <v>0</v>
      </c>
      <c r="E5" s="2" t="str">
        <f t="shared" si="0"/>
        <v xml:space="preserve"> </v>
      </c>
      <c r="F5" s="2">
        <v>0</v>
      </c>
      <c r="G5" s="2" t="str">
        <f t="shared" si="1"/>
        <v xml:space="preserve"> </v>
      </c>
    </row>
    <row r="6" spans="1:7">
      <c r="A6" s="18" t="s">
        <v>31</v>
      </c>
      <c r="B6" s="12" t="s">
        <v>15</v>
      </c>
      <c r="C6" s="2">
        <v>0</v>
      </c>
      <c r="D6" s="2">
        <v>0</v>
      </c>
      <c r="E6" s="2" t="str">
        <f t="shared" si="0"/>
        <v xml:space="preserve"> </v>
      </c>
      <c r="F6" s="2">
        <v>0</v>
      </c>
      <c r="G6" s="2" t="str">
        <f t="shared" si="1"/>
        <v xml:space="preserve"> </v>
      </c>
    </row>
    <row r="7" spans="1:7">
      <c r="A7" s="18" t="s">
        <v>32</v>
      </c>
      <c r="B7" s="13" t="s">
        <v>16</v>
      </c>
      <c r="C7" s="2">
        <v>0</v>
      </c>
      <c r="D7" s="2">
        <v>0</v>
      </c>
      <c r="E7" s="2" t="str">
        <f t="shared" si="0"/>
        <v xml:space="preserve"> </v>
      </c>
      <c r="F7" s="2">
        <v>0</v>
      </c>
      <c r="G7" s="2" t="str">
        <f t="shared" si="1"/>
        <v xml:space="preserve"> </v>
      </c>
    </row>
    <row r="8" spans="1:7">
      <c r="A8" s="18" t="s">
        <v>33</v>
      </c>
      <c r="B8" s="14" t="s">
        <v>15</v>
      </c>
      <c r="C8" s="2">
        <v>0</v>
      </c>
      <c r="D8" s="2">
        <v>0</v>
      </c>
      <c r="E8" s="2" t="str">
        <f t="shared" si="0"/>
        <v xml:space="preserve"> </v>
      </c>
      <c r="F8" s="2">
        <v>0</v>
      </c>
      <c r="G8" s="2" t="str">
        <f t="shared" si="1"/>
        <v xml:space="preserve"> </v>
      </c>
    </row>
    <row r="9" spans="1:7">
      <c r="A9" s="18"/>
      <c r="B9" s="15" t="s">
        <v>17</v>
      </c>
      <c r="C9" s="2">
        <v>0</v>
      </c>
      <c r="D9" s="2">
        <v>-413.2</v>
      </c>
      <c r="E9" s="2">
        <v>0</v>
      </c>
      <c r="F9" s="2">
        <v>-448.8</v>
      </c>
      <c r="G9" s="2">
        <f t="shared" si="1"/>
        <v>92.067736185383239</v>
      </c>
    </row>
    <row r="10" spans="1:7">
      <c r="A10" s="19" t="s">
        <v>34</v>
      </c>
      <c r="B10" s="16" t="s">
        <v>18</v>
      </c>
      <c r="C10" s="8">
        <v>0</v>
      </c>
      <c r="D10" s="2">
        <v>-413.2</v>
      </c>
      <c r="E10" s="2" t="str">
        <f t="shared" si="0"/>
        <v xml:space="preserve"> </v>
      </c>
      <c r="F10" s="2">
        <v>-448.8</v>
      </c>
      <c r="G10" s="2">
        <f t="shared" si="1"/>
        <v>92.067736185383239</v>
      </c>
    </row>
    <row r="11" spans="1:7">
      <c r="A11" s="19" t="s">
        <v>35</v>
      </c>
      <c r="B11" s="13" t="s">
        <v>19</v>
      </c>
      <c r="C11" s="8">
        <v>-15598.5</v>
      </c>
      <c r="D11" s="2">
        <v>-9780.9</v>
      </c>
      <c r="E11" s="2">
        <f t="shared" si="0"/>
        <v>62.704106164054231</v>
      </c>
      <c r="F11" s="2">
        <v>-8410.9</v>
      </c>
      <c r="G11" s="2">
        <f t="shared" si="1"/>
        <v>116.28838768740563</v>
      </c>
    </row>
    <row r="12" spans="1:7">
      <c r="A12" s="19" t="s">
        <v>36</v>
      </c>
      <c r="B12" s="17" t="s">
        <v>20</v>
      </c>
      <c r="C12" s="8">
        <v>-15598.5</v>
      </c>
      <c r="D12" s="2">
        <v>-9780.9</v>
      </c>
      <c r="E12" s="2">
        <f t="shared" si="0"/>
        <v>62.704106164054231</v>
      </c>
      <c r="F12" s="2">
        <v>-8410.9</v>
      </c>
      <c r="G12" s="2">
        <f t="shared" si="1"/>
        <v>116.28838768740563</v>
      </c>
    </row>
    <row r="13" spans="1:7">
      <c r="A13" s="19" t="s">
        <v>37</v>
      </c>
      <c r="B13" s="17" t="s">
        <v>21</v>
      </c>
      <c r="C13" s="8">
        <v>-15598.5</v>
      </c>
      <c r="D13" s="2">
        <v>-9780.9</v>
      </c>
      <c r="E13" s="2">
        <f t="shared" si="0"/>
        <v>62.704106164054231</v>
      </c>
      <c r="F13" s="2">
        <v>-8410.9</v>
      </c>
      <c r="G13" s="2">
        <f t="shared" si="1"/>
        <v>116.28838768740563</v>
      </c>
    </row>
    <row r="14" spans="1:7">
      <c r="A14" s="1" t="s">
        <v>6</v>
      </c>
      <c r="B14" s="17" t="s">
        <v>22</v>
      </c>
      <c r="C14" s="8">
        <v>-15598.5</v>
      </c>
      <c r="D14" s="2">
        <v>-9780.9</v>
      </c>
      <c r="E14" s="2">
        <f t="shared" si="0"/>
        <v>62.704106164054231</v>
      </c>
      <c r="F14" s="2">
        <v>-8410.9</v>
      </c>
      <c r="G14" s="2">
        <f t="shared" si="1"/>
        <v>116.28838768740563</v>
      </c>
    </row>
    <row r="15" spans="1:7">
      <c r="A15" s="1" t="s">
        <v>7</v>
      </c>
      <c r="B15" s="17" t="s">
        <v>23</v>
      </c>
      <c r="C15" s="8">
        <v>-15598.5</v>
      </c>
      <c r="D15" s="2">
        <v>-9780.9</v>
      </c>
      <c r="E15" s="2">
        <f t="shared" si="0"/>
        <v>62.704106164054231</v>
      </c>
      <c r="F15" s="2">
        <v>-8410.9</v>
      </c>
      <c r="G15" s="2">
        <f t="shared" si="1"/>
        <v>116.28838768740563</v>
      </c>
    </row>
    <row r="16" spans="1:7">
      <c r="A16" s="1" t="s">
        <v>8</v>
      </c>
      <c r="B16" s="13" t="s">
        <v>24</v>
      </c>
      <c r="C16" s="2">
        <v>15598.5</v>
      </c>
      <c r="D16" s="2">
        <v>9367.7000000000007</v>
      </c>
      <c r="E16" s="2">
        <f t="shared" si="0"/>
        <v>60.055133506426905</v>
      </c>
      <c r="F16" s="2">
        <v>7962.1</v>
      </c>
      <c r="G16" s="2">
        <f t="shared" si="1"/>
        <v>117.65363409150854</v>
      </c>
    </row>
    <row r="17" spans="1:7">
      <c r="A17" s="1" t="s">
        <v>9</v>
      </c>
      <c r="B17" s="17" t="s">
        <v>25</v>
      </c>
      <c r="C17" s="2">
        <v>15598.5</v>
      </c>
      <c r="D17" s="2">
        <v>9367.7000000000007</v>
      </c>
      <c r="E17" s="2">
        <f t="shared" si="0"/>
        <v>60.055133506426905</v>
      </c>
      <c r="F17" s="2">
        <v>7962.1</v>
      </c>
      <c r="G17" s="2">
        <f t="shared" si="1"/>
        <v>117.65363409150854</v>
      </c>
    </row>
    <row r="18" spans="1:7">
      <c r="A18" s="1" t="s">
        <v>9</v>
      </c>
      <c r="B18" s="17" t="s">
        <v>26</v>
      </c>
      <c r="C18" s="2">
        <v>15598.5</v>
      </c>
      <c r="D18" s="2">
        <v>9367.7000000000007</v>
      </c>
      <c r="E18" s="2">
        <f t="shared" si="0"/>
        <v>60.055133506426905</v>
      </c>
      <c r="F18" s="2">
        <v>7962.1</v>
      </c>
      <c r="G18" s="2">
        <f t="shared" si="1"/>
        <v>117.65363409150854</v>
      </c>
    </row>
    <row r="19" spans="1:7">
      <c r="A19" s="1" t="s">
        <v>9</v>
      </c>
      <c r="B19" s="17" t="s">
        <v>27</v>
      </c>
      <c r="C19" s="2">
        <v>15598.5</v>
      </c>
      <c r="D19" s="2">
        <v>9367.7000000000007</v>
      </c>
      <c r="E19" s="2">
        <f t="shared" si="0"/>
        <v>60.055133506426905</v>
      </c>
      <c r="F19" s="2">
        <v>7962.1</v>
      </c>
      <c r="G19" s="2">
        <f t="shared" si="1"/>
        <v>117.65363409150854</v>
      </c>
    </row>
    <row r="20" spans="1:7">
      <c r="A20" s="1" t="s">
        <v>9</v>
      </c>
      <c r="B20" s="17" t="s">
        <v>28</v>
      </c>
      <c r="C20" s="2">
        <v>15598.5</v>
      </c>
      <c r="D20" s="2">
        <v>9367.7000000000007</v>
      </c>
      <c r="E20" s="2">
        <f t="shared" si="0"/>
        <v>60.055133506426905</v>
      </c>
      <c r="F20" s="2">
        <v>7962.1</v>
      </c>
      <c r="G20" s="2">
        <f t="shared" si="1"/>
        <v>117.65363409150854</v>
      </c>
    </row>
  </sheetData>
  <mergeCells count="3">
    <mergeCell ref="A1:A2"/>
    <mergeCell ref="B1:B2"/>
    <mergeCell ref="C1:G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источники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Родионова Анастасия Валерьевна</dc:creator>
  <cp:lastModifiedBy>Пользователь</cp:lastModifiedBy>
  <cp:lastPrinted>2021-07-15T08:33:02Z</cp:lastPrinted>
  <dcterms:created xsi:type="dcterms:W3CDTF">2019-07-17T14:38:17Z</dcterms:created>
  <dcterms:modified xsi:type="dcterms:W3CDTF">2021-10-21T07:14:47Z</dcterms:modified>
</cp:coreProperties>
</file>